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<sst xmlns="http://schemas.openxmlformats.org/spreadsheetml/2006/main" count="58" uniqueCount="57">
  <si>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Образование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</si>
  <si>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</si>
  <si>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</si>
  <si>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</si>
  <si>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</si>
  <si>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</si>
  <si>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</si>
  <si>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</si>
  <si>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</si>
  <si>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</si>
  <si>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</si>
  <si>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</si>
  <si>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</si>
  <si>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</si>
  <si>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</si>
  <si>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</si>
  <si>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</si>
  <si>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</si>
  <si>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</si>
  <si>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</si>
  <si>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</si>
  <si>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</si>
  <si>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</si>
  <si>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</si>
  <si>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</si>
  <si>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</si>
  <si>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</si>
  <si>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</si>
  <si>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</si>
  <si>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</si>
  <si>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</si>
  <si>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</si>
  <si>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</si>
  <si>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</si>
  <si>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</si>
  <si>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</si>
  <si>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</si>
  <si>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</si>
  <si>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</si>
  <si>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</si>
  <si>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</si>
  <si>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</si>
  <si>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</si>
  <si>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</si>
  <si>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</si>
  <si>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</si>
  <si>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</si>
  <si>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</si>
  <si>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</si>
  <si>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</si>
  <si>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факт 2016 год</t>
  </si>
  <si>
    <t>план 2017 год</t>
  </si>
  <si>
    <t>план 2018 год</t>
  </si>
  <si>
    <t>план 2019 год</t>
  </si>
  <si>
    <t>Итого :</t>
  </si>
  <si>
    <t>Условно-утвержденные расходы</t>
  </si>
  <si>
    <t>РАСХОДЫ БЮДЖЕТА ГОРОДА БОРОДИНО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</si>
</sst>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#,##0.00\ &quot;₽&quot;"/>
    <numFmt numFmtId="201" formatCode="[$-FC19]d\ mmmm\ yyyy\ &quot;г.&quot;"/>
    <numFmt numFmtId="202" formatCode="#,##0.00\ _₽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8" fontId="2" fillId="0" borderId="0" xfId="6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vertical="justify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02" fontId="2" fillId="0" borderId="10" xfId="0" applyNumberFormat="1" applyFont="1" applyBorder="1" applyAlignment="1">
      <alignment/>
    </xf>
    <xf numFmtId="202" fontId="2" fillId="0" borderId="10" xfId="0" applyNumberFormat="1" applyFont="1" applyBorder="1" applyAlignment="1">
      <alignment vertical="center"/>
    </xf>
    <xf numFmtId="20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5.140625" style="0" customWidth="1"/>
    <col min="2" max="2" width="17.57421875" style="0" customWidth="1"/>
    <col min="3" max="3" width="17.8515625" style="0" customWidth="1"/>
    <col min="4" max="4" width="16.7109375" style="0" customWidth="1"/>
    <col min="5" max="5" width="17.00390625" style="0" customWidth="1"/>
    <col min="6" max="6" width="11.8515625" style="0" bestFit="1" customWidth="1"/>
  </cols>
  <sheetData>
    <row r="1" spans="1:5" ht="15">
      <c r="A1" s="34" t="s">
        <v>56</v>
      </c>
      <c r="B1" s="35"/>
      <c r="C1" s="35"/>
      <c r="D1" s="35"/>
      <c r="E1" s="35"/>
    </row>
    <row r="2" spans="1:5" ht="15">
      <c r="A2" s="23"/>
      <c r="B2" s="24" t="s">
        <v>50</v>
      </c>
      <c r="C2" s="25" t="s">
        <v>51</v>
      </c>
      <c r="D2" s="25" t="s">
        <v>52</v>
      </c>
      <c r="E2" s="25" t="s">
        <v>53</v>
      </c>
    </row>
    <row r="3" spans="1:5" ht="12.75">
      <c r="A3" s="11" t="s">
        <v>5</v>
      </c>
      <c r="B3" s="20">
        <f>B4+B5+B6+B7+B8+B9+B10+B11</f>
        <v>27482908.950000003</v>
      </c>
      <c r="C3" s="30">
        <v>27773481.18</v>
      </c>
      <c r="D3" s="29">
        <v>27773481.18</v>
      </c>
      <c r="E3" s="29">
        <v>27773481.18</v>
      </c>
    </row>
    <row r="4" spans="1:5" ht="39">
      <c r="A4" s="12" t="s">
        <v>6</v>
      </c>
      <c r="B4" s="21">
        <v>960938.51</v>
      </c>
      <c r="C4" s="28">
        <v>982787.1</v>
      </c>
      <c r="D4" s="28">
        <v>982787.1</v>
      </c>
      <c r="E4" s="28">
        <v>982787.1</v>
      </c>
    </row>
    <row r="5" spans="1:5" ht="52.5">
      <c r="A5" s="12" t="s">
        <v>7</v>
      </c>
      <c r="B5" s="21">
        <v>4073084.32</v>
      </c>
      <c r="C5" s="28">
        <v>4144671.56</v>
      </c>
      <c r="D5" s="28">
        <v>4144671.56</v>
      </c>
      <c r="E5" s="28">
        <v>4144671.56</v>
      </c>
    </row>
    <row r="6" spans="1:5" ht="52.5">
      <c r="A6" s="12" t="s">
        <v>8</v>
      </c>
      <c r="B6" s="21">
        <v>11607462.93</v>
      </c>
      <c r="C6" s="28">
        <v>11498707.17</v>
      </c>
      <c r="D6" s="28">
        <v>11498707.17</v>
      </c>
      <c r="E6" s="28">
        <v>11498707.17</v>
      </c>
    </row>
    <row r="7" spans="1:5" ht="12.75">
      <c r="A7" s="12" t="s">
        <v>40</v>
      </c>
      <c r="B7" s="21">
        <v>0</v>
      </c>
      <c r="C7" s="28">
        <v>0</v>
      </c>
      <c r="D7" s="28">
        <v>0</v>
      </c>
      <c r="E7" s="28">
        <v>0</v>
      </c>
    </row>
    <row r="8" spans="1:5" ht="39">
      <c r="A8" s="12" t="s">
        <v>9</v>
      </c>
      <c r="B8" s="21">
        <v>4674415.19</v>
      </c>
      <c r="C8" s="28">
        <v>4513170.44</v>
      </c>
      <c r="D8" s="28">
        <v>4513170.44</v>
      </c>
      <c r="E8" s="28">
        <v>4513170.44</v>
      </c>
    </row>
    <row r="9" spans="1:5" ht="12.75">
      <c r="A9" s="12" t="s">
        <v>41</v>
      </c>
      <c r="B9" s="21">
        <v>430412.6</v>
      </c>
      <c r="C9" s="27">
        <v>0</v>
      </c>
      <c r="D9" s="27">
        <v>0</v>
      </c>
      <c r="E9" s="27">
        <v>0</v>
      </c>
    </row>
    <row r="10" spans="1:5" ht="12.75">
      <c r="A10" s="12" t="s">
        <v>10</v>
      </c>
      <c r="B10" s="21" t="s">
        <v>42</v>
      </c>
      <c r="C10" s="27">
        <v>250000</v>
      </c>
      <c r="D10" s="27">
        <v>250000</v>
      </c>
      <c r="E10" s="27">
        <v>250000</v>
      </c>
    </row>
    <row r="11" spans="1:5" ht="12.75">
      <c r="A11" s="12" t="s">
        <v>11</v>
      </c>
      <c r="B11" s="21">
        <v>5736595.4</v>
      </c>
      <c r="C11" s="27">
        <v>6384144.91</v>
      </c>
      <c r="D11" s="27">
        <v>250000</v>
      </c>
      <c r="E11" s="27">
        <v>250000</v>
      </c>
    </row>
    <row r="12" spans="1:5" ht="12.75">
      <c r="A12" s="13" t="s">
        <v>4</v>
      </c>
      <c r="B12" s="22" t="str">
        <f>B13</f>
        <v>0</v>
      </c>
      <c r="C12" s="29">
        <v>1328400</v>
      </c>
      <c r="D12" s="29">
        <v>0</v>
      </c>
      <c r="E12" s="29">
        <v>0</v>
      </c>
    </row>
    <row r="13" spans="1:5" ht="12.75">
      <c r="A13" s="12" t="s">
        <v>12</v>
      </c>
      <c r="B13" s="21" t="s">
        <v>42</v>
      </c>
      <c r="C13" s="27">
        <v>1328400</v>
      </c>
      <c r="D13" s="27">
        <v>0</v>
      </c>
      <c r="E13" s="27">
        <v>0</v>
      </c>
    </row>
    <row r="14" spans="1:5" ht="26.25">
      <c r="A14" s="14" t="s">
        <v>13</v>
      </c>
      <c r="B14" s="22">
        <f>B15</f>
        <v>2409260.72</v>
      </c>
      <c r="C14" s="31">
        <v>2456400</v>
      </c>
      <c r="D14" s="31">
        <v>2456400</v>
      </c>
      <c r="E14" s="31">
        <v>2456400</v>
      </c>
    </row>
    <row r="15" spans="1:5" ht="39">
      <c r="A15" s="10" t="s">
        <v>14</v>
      </c>
      <c r="B15" s="21">
        <v>2409260.72</v>
      </c>
      <c r="C15" s="28">
        <v>2456400</v>
      </c>
      <c r="D15" s="28">
        <v>2456400</v>
      </c>
      <c r="E15" s="28">
        <v>2456400</v>
      </c>
    </row>
    <row r="16" spans="1:5" ht="12.75">
      <c r="A16" s="15" t="s">
        <v>15</v>
      </c>
      <c r="B16" s="22">
        <f>B17+B18+B19</f>
        <v>21995243.26</v>
      </c>
      <c r="C16" s="29">
        <v>4888876</v>
      </c>
      <c r="D16" s="30">
        <v>4888876</v>
      </c>
      <c r="E16" s="30">
        <v>4888876</v>
      </c>
    </row>
    <row r="17" spans="1:5" ht="12.75">
      <c r="A17" s="12" t="s">
        <v>16</v>
      </c>
      <c r="B17" s="21">
        <v>3463606.55</v>
      </c>
      <c r="C17" s="27">
        <v>3002200</v>
      </c>
      <c r="D17" s="26">
        <v>3002200</v>
      </c>
      <c r="E17" s="26">
        <v>3002200</v>
      </c>
    </row>
    <row r="18" spans="1:5" ht="12.75">
      <c r="A18" s="12" t="s">
        <v>17</v>
      </c>
      <c r="B18" s="21">
        <v>17029992.11</v>
      </c>
      <c r="C18" s="27">
        <v>632826</v>
      </c>
      <c r="D18" s="26">
        <v>632826</v>
      </c>
      <c r="E18" s="26">
        <v>632826</v>
      </c>
    </row>
    <row r="19" spans="1:5" ht="12.75">
      <c r="A19" s="16" t="s">
        <v>18</v>
      </c>
      <c r="B19" s="21">
        <v>1501644.6</v>
      </c>
      <c r="C19" s="27">
        <v>1253850</v>
      </c>
      <c r="D19" s="26">
        <v>1253850</v>
      </c>
      <c r="E19" s="26">
        <v>1253850</v>
      </c>
    </row>
    <row r="20" spans="1:5" ht="12.75">
      <c r="A20" s="13" t="s">
        <v>2</v>
      </c>
      <c r="B20" s="22">
        <f>B21+B22+B23+B24</f>
        <v>31435867.22</v>
      </c>
      <c r="C20" s="29">
        <v>31283237.56</v>
      </c>
      <c r="D20" s="30">
        <v>25419716.13</v>
      </c>
      <c r="E20" s="30">
        <v>25419716.13</v>
      </c>
    </row>
    <row r="21" spans="1:5" ht="12.75">
      <c r="A21" s="12" t="s">
        <v>19</v>
      </c>
      <c r="B21" s="21">
        <v>108072.99</v>
      </c>
      <c r="C21" s="27">
        <v>137047.6</v>
      </c>
      <c r="D21" s="26">
        <v>0</v>
      </c>
      <c r="E21" s="26">
        <v>0</v>
      </c>
    </row>
    <row r="22" spans="1:5" ht="12.75">
      <c r="A22" s="12" t="s">
        <v>20</v>
      </c>
      <c r="B22" s="21">
        <v>5703045.72</v>
      </c>
      <c r="C22" s="27">
        <v>11202990</v>
      </c>
      <c r="D22" s="26">
        <v>11103000</v>
      </c>
      <c r="E22" s="26">
        <v>11103000</v>
      </c>
    </row>
    <row r="23" spans="1:5" ht="12.75">
      <c r="A23" s="12" t="s">
        <v>21</v>
      </c>
      <c r="B23" s="21">
        <v>11400027.16</v>
      </c>
      <c r="C23" s="27">
        <v>13807392.83</v>
      </c>
      <c r="D23" s="26">
        <v>8302659</v>
      </c>
      <c r="E23" s="26">
        <v>8302659</v>
      </c>
    </row>
    <row r="24" spans="1:5" ht="26.25">
      <c r="A24" s="12" t="s">
        <v>22</v>
      </c>
      <c r="B24" s="21">
        <v>14224721.35</v>
      </c>
      <c r="C24" s="28">
        <v>6135807.13</v>
      </c>
      <c r="D24" s="33">
        <v>6014057.13</v>
      </c>
      <c r="E24" s="33">
        <v>6014057.13</v>
      </c>
    </row>
    <row r="25" spans="1:5" s="17" customFormat="1" ht="12.75">
      <c r="A25" s="13" t="s">
        <v>43</v>
      </c>
      <c r="B25" s="22">
        <f>B26</f>
        <v>349200</v>
      </c>
      <c r="C25" s="31">
        <v>349200</v>
      </c>
      <c r="D25" s="32">
        <v>349200</v>
      </c>
      <c r="E25" s="32">
        <v>349200</v>
      </c>
    </row>
    <row r="26" spans="1:5" s="18" customFormat="1" ht="26.25">
      <c r="A26" s="12" t="s">
        <v>44</v>
      </c>
      <c r="B26" s="21">
        <v>349200</v>
      </c>
      <c r="C26" s="28">
        <v>349200</v>
      </c>
      <c r="D26" s="33">
        <v>349200</v>
      </c>
      <c r="E26" s="33">
        <v>349200</v>
      </c>
    </row>
    <row r="27" spans="1:5" ht="12.75">
      <c r="A27" s="13" t="s">
        <v>0</v>
      </c>
      <c r="B27" s="22">
        <f>B28+B29+B30+B31</f>
        <v>312651225.11999995</v>
      </c>
      <c r="C27" s="29">
        <v>310935323.9</v>
      </c>
      <c r="D27" s="30">
        <v>310524713.48</v>
      </c>
      <c r="E27" s="30">
        <v>310524713.48</v>
      </c>
    </row>
    <row r="28" spans="1:5" ht="12.75">
      <c r="A28" s="12" t="s">
        <v>23</v>
      </c>
      <c r="B28" s="21">
        <v>126242347.62</v>
      </c>
      <c r="C28" s="27">
        <v>132604314.64</v>
      </c>
      <c r="D28" s="26">
        <v>132604314.64</v>
      </c>
      <c r="E28" s="26">
        <v>132604314.64</v>
      </c>
    </row>
    <row r="29" spans="1:5" ht="12.75">
      <c r="A29" s="12" t="s">
        <v>24</v>
      </c>
      <c r="B29" s="21">
        <v>151189332.79</v>
      </c>
      <c r="C29" s="27">
        <v>147782749.32</v>
      </c>
      <c r="D29" s="26">
        <v>147372138.9</v>
      </c>
      <c r="E29" s="26">
        <v>147372138.9</v>
      </c>
    </row>
    <row r="30" spans="1:5" ht="12.75">
      <c r="A30" s="12" t="s">
        <v>25</v>
      </c>
      <c r="B30" s="21">
        <v>18190047.45</v>
      </c>
      <c r="C30" s="27">
        <v>12568285.02</v>
      </c>
      <c r="D30" s="26">
        <v>12568285.02</v>
      </c>
      <c r="E30" s="26">
        <v>12568285.02</v>
      </c>
    </row>
    <row r="31" spans="1:5" ht="12.75">
      <c r="A31" s="12" t="s">
        <v>26</v>
      </c>
      <c r="B31" s="21">
        <v>17029497.26</v>
      </c>
      <c r="C31" s="27">
        <v>17979974.92</v>
      </c>
      <c r="D31" s="26">
        <v>17979974.92</v>
      </c>
      <c r="E31" s="26">
        <v>17979974.92</v>
      </c>
    </row>
    <row r="32" spans="1:5" ht="12.75">
      <c r="A32" s="13" t="s">
        <v>27</v>
      </c>
      <c r="B32" s="22">
        <f>B33+B34</f>
        <v>48109426.08</v>
      </c>
      <c r="C32" s="29">
        <v>46375635.36</v>
      </c>
      <c r="D32" s="30">
        <v>46190101.77</v>
      </c>
      <c r="E32" s="30">
        <v>46190101.77</v>
      </c>
    </row>
    <row r="33" spans="1:5" ht="12.75">
      <c r="A33" s="12" t="s">
        <v>28</v>
      </c>
      <c r="B33" s="21">
        <v>46144089.51</v>
      </c>
      <c r="C33" s="27">
        <v>44370451.9</v>
      </c>
      <c r="D33" s="26">
        <v>44184918.31</v>
      </c>
      <c r="E33" s="26">
        <v>44184918.31</v>
      </c>
    </row>
    <row r="34" spans="1:5" ht="12.75">
      <c r="A34" s="12" t="s">
        <v>29</v>
      </c>
      <c r="B34" s="21">
        <v>1965336.57</v>
      </c>
      <c r="C34" s="27">
        <v>2005183.46</v>
      </c>
      <c r="D34" s="26">
        <v>2005183.46</v>
      </c>
      <c r="E34" s="26">
        <v>2005183.46</v>
      </c>
    </row>
    <row r="35" spans="1:5" ht="12.75">
      <c r="A35" s="13" t="s">
        <v>30</v>
      </c>
      <c r="B35" s="22">
        <f>B36</f>
        <v>60000</v>
      </c>
      <c r="C35" s="29">
        <v>67200</v>
      </c>
      <c r="D35" s="30">
        <v>67200</v>
      </c>
      <c r="E35" s="30">
        <v>67200</v>
      </c>
    </row>
    <row r="36" spans="1:5" ht="12.75">
      <c r="A36" s="12" t="s">
        <v>31</v>
      </c>
      <c r="B36" s="21">
        <v>60000</v>
      </c>
      <c r="C36" s="27">
        <v>67200</v>
      </c>
      <c r="D36" s="26">
        <v>67200</v>
      </c>
      <c r="E36" s="26">
        <v>67200</v>
      </c>
    </row>
    <row r="37" spans="1:5" ht="12.75">
      <c r="A37" s="13" t="s">
        <v>32</v>
      </c>
      <c r="B37" s="22">
        <f>B38+B39+B40+B41+B42</f>
        <v>51180675.14999999</v>
      </c>
      <c r="C37" s="29">
        <v>50908673.4</v>
      </c>
      <c r="D37" s="30">
        <v>49926835.4</v>
      </c>
      <c r="E37" s="30">
        <v>49926835.4</v>
      </c>
    </row>
    <row r="38" spans="1:5" ht="12.75">
      <c r="A38" s="12" t="s">
        <v>33</v>
      </c>
      <c r="B38" s="21">
        <v>779969.47</v>
      </c>
      <c r="C38" s="27">
        <v>776834.4</v>
      </c>
      <c r="D38" s="26">
        <v>776834.4</v>
      </c>
      <c r="E38" s="26">
        <v>776834.4</v>
      </c>
    </row>
    <row r="39" spans="1:5" ht="12.75">
      <c r="A39" s="12" t="s">
        <v>34</v>
      </c>
      <c r="B39" s="21">
        <v>34233362.5</v>
      </c>
      <c r="C39" s="27">
        <v>34497700</v>
      </c>
      <c r="D39" s="26">
        <v>34497700</v>
      </c>
      <c r="E39" s="26">
        <v>34497700</v>
      </c>
    </row>
    <row r="40" spans="1:5" ht="12.75">
      <c r="A40" s="12" t="s">
        <v>35</v>
      </c>
      <c r="B40" s="21">
        <v>5075045.66</v>
      </c>
      <c r="C40" s="27">
        <v>4097839</v>
      </c>
      <c r="D40" s="26">
        <v>4341801</v>
      </c>
      <c r="E40" s="26">
        <v>4341801</v>
      </c>
    </row>
    <row r="41" spans="1:5" ht="12.75">
      <c r="A41" s="12" t="s">
        <v>36</v>
      </c>
      <c r="B41" s="21">
        <v>4780382.68</v>
      </c>
      <c r="C41" s="27">
        <v>5627400</v>
      </c>
      <c r="D41" s="26">
        <v>4401600</v>
      </c>
      <c r="E41" s="26">
        <v>4401600</v>
      </c>
    </row>
    <row r="42" spans="1:5" ht="12.75">
      <c r="A42" s="12" t="s">
        <v>37</v>
      </c>
      <c r="B42" s="21">
        <v>6311914.84</v>
      </c>
      <c r="C42" s="27">
        <v>5908900</v>
      </c>
      <c r="D42" s="26">
        <v>5908900</v>
      </c>
      <c r="E42" s="26">
        <v>5908900</v>
      </c>
    </row>
    <row r="43" spans="1:5" ht="12.75">
      <c r="A43" s="13" t="s">
        <v>3</v>
      </c>
      <c r="B43" s="22">
        <f>B44+B46+B45</f>
        <v>2992562.62</v>
      </c>
      <c r="C43" s="29">
        <v>1424764.23</v>
      </c>
      <c r="D43" s="30">
        <v>1364764.23</v>
      </c>
      <c r="E43" s="30">
        <v>1364764.23</v>
      </c>
    </row>
    <row r="44" spans="1:5" ht="12.75">
      <c r="A44" s="12" t="s">
        <v>38</v>
      </c>
      <c r="B44" s="21">
        <v>906151.8</v>
      </c>
      <c r="C44" s="27">
        <v>1060000</v>
      </c>
      <c r="D44" s="26">
        <v>1000000</v>
      </c>
      <c r="E44" s="26">
        <v>1000000</v>
      </c>
    </row>
    <row r="45" spans="1:5" ht="12.75">
      <c r="A45" s="12" t="s">
        <v>49</v>
      </c>
      <c r="B45" s="21">
        <v>1709500</v>
      </c>
      <c r="C45" s="27">
        <v>0</v>
      </c>
      <c r="D45" s="26">
        <v>0</v>
      </c>
      <c r="E45" s="26">
        <v>0</v>
      </c>
    </row>
    <row r="46" spans="1:5" ht="26.25">
      <c r="A46" s="12" t="s">
        <v>39</v>
      </c>
      <c r="B46" s="21">
        <v>376910.82</v>
      </c>
      <c r="C46" s="28">
        <v>364764.23</v>
      </c>
      <c r="D46" s="33">
        <v>364764.23</v>
      </c>
      <c r="E46" s="33">
        <v>364764.23</v>
      </c>
    </row>
    <row r="47" spans="1:5" s="17" customFormat="1" ht="12.75">
      <c r="A47" s="13" t="s">
        <v>45</v>
      </c>
      <c r="B47" s="22">
        <f>B48</f>
        <v>2527931.29</v>
      </c>
      <c r="C47" s="29">
        <v>2681832.8</v>
      </c>
      <c r="D47" s="30">
        <v>2669438.75</v>
      </c>
      <c r="E47" s="30">
        <v>2669438.75</v>
      </c>
    </row>
    <row r="48" spans="1:5" s="18" customFormat="1" ht="12.75">
      <c r="A48" s="12" t="s">
        <v>46</v>
      </c>
      <c r="B48" s="21">
        <v>2527931.29</v>
      </c>
      <c r="C48" s="27">
        <v>2681832.8</v>
      </c>
      <c r="D48" s="26">
        <v>2669438.75</v>
      </c>
      <c r="E48" s="26">
        <v>2669438.75</v>
      </c>
    </row>
    <row r="49" spans="1:5" s="17" customFormat="1" ht="26.25">
      <c r="A49" s="13" t="s">
        <v>47</v>
      </c>
      <c r="B49" s="22">
        <f>B50</f>
        <v>4055468.86</v>
      </c>
      <c r="C49" s="31">
        <v>5200000</v>
      </c>
      <c r="D49" s="32">
        <v>6200000</v>
      </c>
      <c r="E49" s="32">
        <v>6200000</v>
      </c>
    </row>
    <row r="50" spans="1:5" s="18" customFormat="1" ht="26.25">
      <c r="A50" s="12" t="s">
        <v>48</v>
      </c>
      <c r="B50" s="21">
        <v>4055468.86</v>
      </c>
      <c r="C50" s="28">
        <v>5200000</v>
      </c>
      <c r="D50" s="33">
        <v>6200000</v>
      </c>
      <c r="E50" s="33">
        <v>6200000</v>
      </c>
    </row>
    <row r="51" spans="1:5" s="18" customFormat="1" ht="12.75">
      <c r="A51" s="13" t="s">
        <v>54</v>
      </c>
      <c r="B51" s="29">
        <f>B3+B12+B14+B16+B20+B25+B27+B32+B35+B37+B43+B47+B49</f>
        <v>505249769.27</v>
      </c>
      <c r="C51" s="29">
        <f>C3+C12+C14+C16+C20+C25+C27+C32+C35+C37+C43+C47+C49</f>
        <v>485673024.43</v>
      </c>
      <c r="D51" s="29">
        <f>D3+D12+D14+D16+D20+D25+D27+D32+D35+D37+D43+D47+D49</f>
        <v>477830726.94</v>
      </c>
      <c r="E51" s="29">
        <f>E3+E12+E14+E16+E20+E25+E27+E32+E35+E37+E43+E47+E49</f>
        <v>477830726.94</v>
      </c>
    </row>
    <row r="52" spans="1:5" s="18" customFormat="1" ht="12.75">
      <c r="A52" s="13" t="s">
        <v>55</v>
      </c>
      <c r="B52" s="22">
        <v>0</v>
      </c>
      <c r="C52" s="29"/>
      <c r="D52" s="30">
        <v>6281423.77</v>
      </c>
      <c r="E52" s="30">
        <v>12893448.79</v>
      </c>
    </row>
    <row r="53" spans="1:5" ht="12.75">
      <c r="A53" s="2" t="s">
        <v>1</v>
      </c>
      <c r="B53" s="19">
        <f>B51+B52</f>
        <v>505249769.27</v>
      </c>
      <c r="C53" s="19">
        <f>C51+C52</f>
        <v>485673024.43</v>
      </c>
      <c r="D53" s="19">
        <f>D51+D52</f>
        <v>484112150.71</v>
      </c>
      <c r="E53" s="19">
        <f>E51+E52</f>
        <v>490724175.73</v>
      </c>
    </row>
    <row r="54" spans="1:2" ht="12.75">
      <c r="A54" s="3"/>
      <c r="B54" s="4"/>
    </row>
    <row r="55" spans="1:2" ht="12.75">
      <c r="A55" s="1"/>
      <c r="B55" s="1"/>
    </row>
    <row r="56" spans="1:2" ht="12.75">
      <c r="A56" s="1"/>
      <c r="B56" s="5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6"/>
      <c r="B60" s="1"/>
    </row>
    <row r="61" spans="1:2" ht="12.75">
      <c r="A61" s="7"/>
      <c r="B61" s="1"/>
    </row>
    <row r="62" spans="1:2" ht="12.75">
      <c r="A62" s="6"/>
      <c r="B62" s="1"/>
    </row>
    <row r="63" spans="1:2" ht="12.75">
      <c r="A63" s="8"/>
      <c r="B63" s="1"/>
    </row>
    <row r="64" spans="1:2" ht="12.75">
      <c r="A64" s="8"/>
      <c r="B64" s="1"/>
    </row>
    <row r="65" spans="1:2" ht="12.75">
      <c r="A65" s="8"/>
      <c r="B65" s="1"/>
    </row>
    <row r="66" spans="1:2" ht="12.75">
      <c r="A66" s="9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</sheetData>
  <sheetProtection/>
  <mergeCells count="1">
    <mergeCell ref="A1:E1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2017-03-24T02:46:17Z</dcterms:modified>
  <cp:category/>
  <cp:version/>
  <cp:contentType/>
  <cp:contentStatus/>
</cp:coreProperties>
</file>